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_ARMOIRE DE CLASSEMENT\03.Projets\DR079 - Epicerie du Biogaz CH4PROCESS\"/>
    </mc:Choice>
  </mc:AlternateContent>
  <xr:revisionPtr revIDLastSave="0" documentId="13_ncr:1_{9B3427CA-0A1E-40CF-8E60-B8659A9A3FE3}" xr6:coauthVersionLast="47" xr6:coauthVersionMax="47" xr10:uidLastSave="{00000000-0000-0000-0000-000000000000}"/>
  <bookViews>
    <workbookView xWindow="28680" yWindow="-120" windowWidth="29040" windowHeight="15720" xr2:uid="{6DFECCE5-38F4-49B0-BDFD-6884B7E8C4EA}"/>
  </bookViews>
  <sheets>
    <sheet name="Feuil1" sheetId="1" r:id="rId1"/>
  </sheets>
  <definedNames>
    <definedName name="_xlnm.Print_Titles" localSheetId="0">Feuil1!$16:$16</definedName>
    <definedName name="_xlnm.Print_Area" localSheetId="0">Feuil1!$B$1:$H$36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18" i="1"/>
  <c r="H22" i="1" l="1"/>
  <c r="H21" i="1"/>
  <c r="E24" i="1" l="1"/>
  <c r="H24" i="1" s="1"/>
  <c r="H26" i="1" l="1"/>
  <c r="H27" i="1" s="1"/>
  <c r="H28" i="1" s="1"/>
</calcChain>
</file>

<file path=xl/sharedStrings.xml><?xml version="1.0" encoding="utf-8"?>
<sst xmlns="http://schemas.openxmlformats.org/spreadsheetml/2006/main" count="49" uniqueCount="46">
  <si>
    <t>Descriptif</t>
  </si>
  <si>
    <t>Quantité</t>
  </si>
  <si>
    <t>Prix unitaire HT</t>
  </si>
  <si>
    <t xml:space="preserve">PORT </t>
  </si>
  <si>
    <t>Prix total</t>
  </si>
  <si>
    <t>Unité</t>
  </si>
  <si>
    <t>Pièce</t>
  </si>
  <si>
    <t>Forfait</t>
  </si>
  <si>
    <t>Réf catalogue Epicerie</t>
  </si>
  <si>
    <t>ACHETEUR</t>
  </si>
  <si>
    <t>VENDEUR</t>
  </si>
  <si>
    <t xml:space="preserve">Adresse de livraison </t>
  </si>
  <si>
    <t>N°TVA intra</t>
  </si>
  <si>
    <t>N° SIRET</t>
  </si>
  <si>
    <t>Interlocuteurs</t>
  </si>
  <si>
    <t>Prénom NOM</t>
  </si>
  <si>
    <t xml:space="preserve">Téléphone </t>
  </si>
  <si>
    <t>Mail</t>
  </si>
  <si>
    <r>
      <t>Adresse de facturation</t>
    </r>
    <r>
      <rPr>
        <b/>
        <sz val="6"/>
        <color rgb="FF000000"/>
        <rFont val="Gill Sans MT"/>
        <family val="2"/>
      </rPr>
      <t xml:space="preserve"> (siège social)</t>
    </r>
  </si>
  <si>
    <t>CH4Process S.A.S. (Epicerie du biogaz)</t>
  </si>
  <si>
    <t xml:space="preserve">22 rue de la clef des champs, 93400 SAINT OUEN </t>
  </si>
  <si>
    <t>FR01 817 510 241</t>
  </si>
  <si>
    <t>817 510 241</t>
  </si>
  <si>
    <t>Florian HURTAUX</t>
  </si>
  <si>
    <t>contact@epiceriedubiogaz.fr</t>
  </si>
  <si>
    <t>06 36 08 00 45</t>
  </si>
  <si>
    <t>TOTAL HT</t>
  </si>
  <si>
    <t>TVA 20%</t>
  </si>
  <si>
    <t>TOTAL TTC</t>
  </si>
  <si>
    <t>(renseigner cases en orange)</t>
  </si>
  <si>
    <t>Date :</t>
  </si>
  <si>
    <t>Signature / tampon :</t>
  </si>
  <si>
    <t>DEMANDE DE PRIX CHARBON ACTIF</t>
  </si>
  <si>
    <t>REF EPICERIE</t>
  </si>
  <si>
    <t>Charbon actif imprégné pour traitement H2S</t>
  </si>
  <si>
    <t>Charbon actif imprégné pour traitement COV</t>
  </si>
  <si>
    <t>Frais de transport</t>
  </si>
  <si>
    <t>CSL-01</t>
  </si>
  <si>
    <t>CSL-02</t>
  </si>
  <si>
    <t>CSL-03</t>
  </si>
  <si>
    <t>CSL-04</t>
  </si>
  <si>
    <t>Charbon actif imprégné pour traitement H2S en sac de 25kg</t>
  </si>
  <si>
    <t>Charbon actif imprégné pour traitement H2S en big bag de 500kg</t>
  </si>
  <si>
    <t>Charbon actif non imprégné pour traitement COV en big bag de 500kg</t>
  </si>
  <si>
    <t>Charbon actif non imprégné pour traitement COV en sac de 25kg</t>
  </si>
  <si>
    <t>Frais de port selon département et quantités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</si>
</sst>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Gill Sans"/>
    </font>
    <font>
      <sz val="8"/>
      <name val="Calibri"/>
      <family val="2"/>
      <scheme val="minor"/>
    </font>
    <font>
      <sz val="11"/>
      <color theme="1"/>
      <name val="Gill Sans MT"/>
      <family val="2"/>
    </font>
    <font>
      <b/>
      <u/>
      <sz val="11"/>
      <color theme="1"/>
      <name val="Gill Sans MT"/>
      <family val="2"/>
    </font>
    <font>
      <b/>
      <sz val="8"/>
      <color theme="1"/>
      <name val="Gill Sans MT"/>
      <family val="2"/>
    </font>
    <font>
      <b/>
      <sz val="8"/>
      <color rgb="FF000000"/>
      <name val="Gill Sans MT"/>
      <family val="2"/>
    </font>
    <font>
      <sz val="8"/>
      <color theme="1"/>
      <name val="Gill Sans MT"/>
      <family val="2"/>
    </font>
    <font>
      <u/>
      <sz val="11"/>
      <color theme="10"/>
      <name val="Calibri"/>
      <family val="2"/>
      <scheme val="minor"/>
    </font>
    <font>
      <b/>
      <sz val="6"/>
      <color rgb="FF000000"/>
      <name val="Gill Sans MT"/>
      <family val="2"/>
    </font>
    <font>
      <b/>
      <u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u/>
      <sz val="11"/>
      <color theme="4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  <bgColor theme="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11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4" fontId="2" fillId="0" borderId="14" xfId="0" applyNumberFormat="1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22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 wrapText="1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 wrapText="1"/>
    </xf>
    <xf numFmtId="0" fontId="13" fillId="0" borderId="0" xfId="0" applyFont="1" applyAlignment="1">
      <alignment horizontal="center"/>
    </xf>
    <xf numFmtId="0" fontId="6" fillId="0" borderId="21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0" xfId="0" applyNumberFormat="1"/>
    <xf numFmtId="0" fontId="14" fillId="7" borderId="0" xfId="0" applyFont="1" applyFill="1" applyAlignment="1">
      <alignment horizontal="left"/>
    </xf>
    <xf numFmtId="0" fontId="0" fillId="7" borderId="0" xfId="0" applyFill="1"/>
    <xf numFmtId="0" fontId="8" fillId="6" borderId="34" xfId="0" applyFont="1" applyFill="1" applyBorder="1" applyAlignment="1" applyProtection="1">
      <alignment vertical="center" wrapText="1"/>
      <protection locked="0"/>
    </xf>
    <xf numFmtId="0" fontId="8" fillId="6" borderId="35" xfId="0" applyFont="1" applyFill="1" applyBorder="1" applyAlignment="1" applyProtection="1">
      <alignment vertical="center" wrapText="1"/>
      <protection locked="0"/>
    </xf>
    <xf numFmtId="0" fontId="8" fillId="6" borderId="37" xfId="0" applyFont="1" applyFill="1" applyBorder="1" applyAlignment="1" applyProtection="1">
      <alignment vertical="center" wrapText="1"/>
      <protection locked="0"/>
    </xf>
    <xf numFmtId="0" fontId="8" fillId="6" borderId="36" xfId="0" applyFont="1" applyFill="1" applyBorder="1" applyAlignment="1" applyProtection="1">
      <alignment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0" fillId="4" borderId="18" xfId="0" applyFill="1" applyBorder="1"/>
    <xf numFmtId="0" fontId="0" fillId="4" borderId="20" xfId="0" applyFill="1" applyBorder="1"/>
    <xf numFmtId="0" fontId="0" fillId="4" borderId="19" xfId="0" applyFill="1" applyBorder="1"/>
    <xf numFmtId="0" fontId="0" fillId="4" borderId="8" xfId="0" applyFill="1" applyBorder="1"/>
    <xf numFmtId="0" fontId="0" fillId="4" borderId="0" xfId="0" applyFill="1"/>
    <xf numFmtId="0" fontId="0" fillId="4" borderId="9" xfId="0" applyFill="1" applyBorder="1"/>
    <xf numFmtId="0" fontId="0" fillId="4" borderId="15" xfId="0" applyFill="1" applyBorder="1"/>
    <xf numFmtId="0" fontId="0" fillId="4" borderId="17" xfId="0" applyFill="1" applyBorder="1"/>
    <xf numFmtId="0" fontId="0" fillId="4" borderId="16" xfId="0" applyFill="1" applyBorder="1"/>
    <xf numFmtId="0" fontId="15" fillId="0" borderId="0" xfId="0" applyFont="1"/>
    <xf numFmtId="164" fontId="16" fillId="0" borderId="39" xfId="0" applyNumberFormat="1" applyFont="1" applyBorder="1"/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0" fillId="0" borderId="31" xfId="1" applyBorder="1" applyAlignment="1">
      <alignment horizontal="center"/>
    </xf>
    <xf numFmtId="0" fontId="10" fillId="0" borderId="32" xfId="1" applyBorder="1" applyAlignment="1">
      <alignment horizontal="center"/>
    </xf>
    <xf numFmtId="0" fontId="10" fillId="0" borderId="33" xfId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left" vertical="center" wrapText="1"/>
    </xf>
    <xf numFmtId="0" fontId="8" fillId="3" borderId="33" xfId="0" applyFont="1" applyFill="1" applyBorder="1" applyAlignment="1">
      <alignment horizontal="left" vertical="center" wrapText="1"/>
    </xf>
    <xf numFmtId="0" fontId="8" fillId="3" borderId="28" xfId="0" applyFont="1" applyFill="1" applyBorder="1" applyAlignment="1">
      <alignment horizontal="left" vertical="center" wrapText="1"/>
    </xf>
    <xf numFmtId="0" fontId="8" fillId="3" borderId="30" xfId="0" applyFont="1" applyFill="1" applyBorder="1" applyAlignment="1">
      <alignment horizontal="left" vertical="center" wrapText="1"/>
    </xf>
    <xf numFmtId="0" fontId="8" fillId="3" borderId="41" xfId="0" applyFont="1" applyFill="1" applyBorder="1" applyAlignment="1">
      <alignment horizontal="left" vertical="center" wrapText="1"/>
    </xf>
    <xf numFmtId="0" fontId="8" fillId="3" borderId="43" xfId="0" applyFont="1" applyFill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17" fillId="0" borderId="49" xfId="0" applyFont="1" applyBorder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12</xdr:row>
      <xdr:rowOff>95250</xdr:rowOff>
    </xdr:from>
    <xdr:to>
      <xdr:col>7</xdr:col>
      <xdr:colOff>638175</xdr:colOff>
      <xdr:row>14</xdr:row>
      <xdr:rowOff>209126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951C4AA-C8E1-C5C0-3D69-8056CC87C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0275" y="2051050"/>
          <a:ext cx="1676400" cy="507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CH4PROCES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D7700"/>
      </a:accent1>
      <a:accent2>
        <a:srgbClr val="0084B4"/>
      </a:accent2>
      <a:accent3>
        <a:srgbClr val="FF3300"/>
      </a:accent3>
      <a:accent4>
        <a:srgbClr val="92D050"/>
      </a:accent4>
      <a:accent5>
        <a:srgbClr val="E7E6E6"/>
      </a:accent5>
      <a:accent6>
        <a:srgbClr val="D0CEC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epiceriedubiogaz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0D80D-1AA6-4B16-93DF-BDE4DD777499}">
  <sheetPr>
    <pageSetUpPr fitToPage="1"/>
  </sheetPr>
  <dimension ref="B2:H36"/>
  <sheetViews>
    <sheetView tabSelected="1" view="pageBreakPreview" zoomScaleNormal="100" zoomScaleSheetLayoutView="100" workbookViewId="0">
      <selection activeCell="I18" sqref="I18:J18"/>
    </sheetView>
  </sheetViews>
  <sheetFormatPr baseColWidth="10" defaultRowHeight="15"/>
  <cols>
    <col min="2" max="2" width="12" style="10" customWidth="1"/>
    <col min="3" max="3" width="11.42578125" style="10"/>
    <col min="4" max="4" width="74.5703125" bestFit="1" customWidth="1"/>
    <col min="5" max="5" width="8.7109375" style="14" bestFit="1" customWidth="1"/>
    <col min="6" max="6" width="8.7109375" customWidth="1"/>
    <col min="8" max="8" width="15.85546875" customWidth="1"/>
  </cols>
  <sheetData>
    <row r="2" spans="2:8" ht="18.75">
      <c r="D2" s="21" t="s">
        <v>32</v>
      </c>
      <c r="E2" s="29" t="s">
        <v>29</v>
      </c>
      <c r="F2" s="30"/>
      <c r="G2" s="30"/>
    </row>
    <row r="3" spans="2:8" ht="15.75" thickBot="1"/>
    <row r="4" spans="2:8" ht="17.100000000000001" customHeight="1" thickBot="1">
      <c r="D4" s="22" t="s">
        <v>9</v>
      </c>
      <c r="E4" s="13"/>
      <c r="F4" s="50" t="s">
        <v>10</v>
      </c>
      <c r="G4" s="51"/>
      <c r="H4" s="52"/>
    </row>
    <row r="5" spans="2:8">
      <c r="B5" s="82" t="s">
        <v>18</v>
      </c>
      <c r="C5" s="83"/>
      <c r="D5" s="31"/>
      <c r="F5" s="17" t="s">
        <v>19</v>
      </c>
      <c r="G5" s="15"/>
      <c r="H5" s="18"/>
    </row>
    <row r="6" spans="2:8" ht="15" customHeight="1">
      <c r="B6" s="80" t="s">
        <v>11</v>
      </c>
      <c r="C6" s="81"/>
      <c r="D6" s="32"/>
      <c r="F6" s="19" t="s">
        <v>20</v>
      </c>
      <c r="G6" s="16"/>
      <c r="H6" s="20"/>
    </row>
    <row r="7" spans="2:8" ht="15" customHeight="1">
      <c r="B7" s="80" t="s">
        <v>12</v>
      </c>
      <c r="C7" s="81"/>
      <c r="D7" s="32"/>
      <c r="F7" s="53" t="s">
        <v>21</v>
      </c>
      <c r="G7" s="54"/>
      <c r="H7" s="55"/>
    </row>
    <row r="8" spans="2:8" ht="15" customHeight="1" thickBot="1">
      <c r="B8" s="78" t="s">
        <v>13</v>
      </c>
      <c r="C8" s="79"/>
      <c r="D8" s="33"/>
      <c r="F8" s="56" t="s">
        <v>22</v>
      </c>
      <c r="G8" s="57"/>
      <c r="H8" s="58"/>
    </row>
    <row r="9" spans="2:8" ht="15" customHeight="1">
      <c r="B9" s="82" t="s">
        <v>14</v>
      </c>
      <c r="C9" s="83"/>
      <c r="D9" s="31"/>
      <c r="E9" s="26"/>
      <c r="F9" s="65"/>
      <c r="G9" s="66"/>
      <c r="H9" s="67"/>
    </row>
    <row r="10" spans="2:8" ht="17.100000000000001" customHeight="1">
      <c r="B10" s="80" t="s">
        <v>15</v>
      </c>
      <c r="C10" s="81"/>
      <c r="D10" s="32"/>
      <c r="F10" s="59" t="s">
        <v>23</v>
      </c>
      <c r="G10" s="60"/>
      <c r="H10" s="61"/>
    </row>
    <row r="11" spans="2:8">
      <c r="B11" s="80" t="s">
        <v>16</v>
      </c>
      <c r="C11" s="81"/>
      <c r="D11" s="32"/>
      <c r="F11" s="59" t="s">
        <v>25</v>
      </c>
      <c r="G11" s="60"/>
      <c r="H11" s="61"/>
    </row>
    <row r="12" spans="2:8" ht="15.75" thickBot="1">
      <c r="B12" s="78" t="s">
        <v>17</v>
      </c>
      <c r="C12" s="79"/>
      <c r="D12" s="34"/>
      <c r="E12" s="27"/>
      <c r="F12" s="62" t="s">
        <v>24</v>
      </c>
      <c r="G12" s="63"/>
      <c r="H12" s="64"/>
    </row>
    <row r="14" spans="2:8" ht="16.5" customHeight="1">
      <c r="B14" s="71" t="s">
        <v>33</v>
      </c>
      <c r="C14" s="71"/>
      <c r="D14" s="71"/>
      <c r="E14" s="71"/>
      <c r="F14" s="71"/>
      <c r="G14" s="71"/>
    </row>
    <row r="15" spans="2:8" ht="26.1" customHeight="1" thickBot="1">
      <c r="B15" s="2"/>
      <c r="C15" s="2"/>
      <c r="D15" s="1"/>
      <c r="E15" s="2"/>
      <c r="F15" s="1"/>
      <c r="G15" s="1"/>
      <c r="H15" s="1"/>
    </row>
    <row r="16" spans="2:8" ht="38.25">
      <c r="B16" s="23" t="s">
        <v>8</v>
      </c>
      <c r="C16" s="24"/>
      <c r="D16" s="24" t="s">
        <v>0</v>
      </c>
      <c r="E16" s="24" t="s">
        <v>1</v>
      </c>
      <c r="F16" s="24" t="s">
        <v>5</v>
      </c>
      <c r="G16" s="24" t="s">
        <v>2</v>
      </c>
      <c r="H16" s="25" t="s">
        <v>4</v>
      </c>
    </row>
    <row r="17" spans="2:8" ht="15.75" customHeight="1">
      <c r="B17" s="75" t="s">
        <v>35</v>
      </c>
      <c r="C17" s="76"/>
      <c r="D17" s="76"/>
      <c r="E17" s="76"/>
      <c r="F17" s="76"/>
      <c r="G17" s="76"/>
      <c r="H17" s="77"/>
    </row>
    <row r="18" spans="2:8" ht="31.5" customHeight="1">
      <c r="B18" s="11" t="s">
        <v>37</v>
      </c>
      <c r="C18" s="86" t="s">
        <v>44</v>
      </c>
      <c r="D18" s="87"/>
      <c r="E18" s="35"/>
      <c r="F18" s="3" t="s">
        <v>6</v>
      </c>
      <c r="G18" s="4"/>
      <c r="H18" s="5">
        <f t="shared" ref="H18:H19" si="0">G18*E18</f>
        <v>0</v>
      </c>
    </row>
    <row r="19" spans="2:8" ht="31.5" customHeight="1">
      <c r="B19" s="11" t="s">
        <v>38</v>
      </c>
      <c r="C19" s="88" t="s">
        <v>43</v>
      </c>
      <c r="D19" s="89"/>
      <c r="E19" s="35"/>
      <c r="F19" s="3" t="s">
        <v>6</v>
      </c>
      <c r="G19" s="4"/>
      <c r="H19" s="5">
        <f t="shared" si="0"/>
        <v>0</v>
      </c>
    </row>
    <row r="20" spans="2:8" ht="15.75" customHeight="1" thickBot="1">
      <c r="B20" s="72" t="s">
        <v>34</v>
      </c>
      <c r="C20" s="73"/>
      <c r="D20" s="73"/>
      <c r="E20" s="73"/>
      <c r="F20" s="73"/>
      <c r="G20" s="73"/>
      <c r="H20" s="74"/>
    </row>
    <row r="21" spans="2:8" ht="31.5" customHeight="1">
      <c r="B21" s="11" t="s">
        <v>39</v>
      </c>
      <c r="C21" s="90" t="s">
        <v>41</v>
      </c>
      <c r="D21" s="91"/>
      <c r="E21" s="35"/>
      <c r="F21" s="3" t="s">
        <v>6</v>
      </c>
      <c r="G21" s="4"/>
      <c r="H21" s="5">
        <f t="shared" ref="H21:H22" si="1">G21*E21</f>
        <v>0</v>
      </c>
    </row>
    <row r="22" spans="2:8" ht="31.5" customHeight="1">
      <c r="B22" s="11" t="s">
        <v>40</v>
      </c>
      <c r="C22" s="88" t="s">
        <v>42</v>
      </c>
      <c r="D22" s="89"/>
      <c r="E22" s="35"/>
      <c r="F22" s="3" t="s">
        <v>6</v>
      </c>
      <c r="G22" s="4"/>
      <c r="H22" s="5">
        <f t="shared" si="1"/>
        <v>0</v>
      </c>
    </row>
    <row r="23" spans="2:8">
      <c r="B23" s="68" t="s">
        <v>36</v>
      </c>
      <c r="C23" s="69"/>
      <c r="D23" s="69"/>
      <c r="E23" s="69"/>
      <c r="F23" s="69"/>
      <c r="G23" s="69"/>
      <c r="H23" s="70"/>
    </row>
    <row r="24" spans="2:8" ht="15.75" thickBot="1">
      <c r="B24" s="12" t="s">
        <v>3</v>
      </c>
      <c r="C24" s="84" t="s">
        <v>45</v>
      </c>
      <c r="D24" s="85"/>
      <c r="E24" s="9">
        <f>IF(SUM(H21:H22)&gt;500,0,1)</f>
        <v>1</v>
      </c>
      <c r="F24" s="6" t="s">
        <v>7</v>
      </c>
      <c r="G24" s="7"/>
      <c r="H24" s="8">
        <f>G24*E24</f>
        <v>0</v>
      </c>
    </row>
    <row r="26" spans="2:8">
      <c r="G26" t="s">
        <v>26</v>
      </c>
      <c r="H26" s="5">
        <f>SUM(H20:H25)</f>
        <v>0</v>
      </c>
    </row>
    <row r="27" spans="2:8">
      <c r="G27" t="s">
        <v>27</v>
      </c>
      <c r="H27" s="28">
        <f>H26*20%</f>
        <v>0</v>
      </c>
    </row>
    <row r="28" spans="2:8" ht="15.75">
      <c r="G28" s="48" t="s">
        <v>28</v>
      </c>
      <c r="H28" s="49">
        <f>H27+H26</f>
        <v>0</v>
      </c>
    </row>
    <row r="30" spans="2:8">
      <c r="C30" s="36"/>
    </row>
    <row r="32" spans="2:8" ht="15.75" thickBot="1"/>
    <row r="33" spans="3:8">
      <c r="C33" s="37" t="s">
        <v>30</v>
      </c>
      <c r="E33" s="38" t="s">
        <v>31</v>
      </c>
      <c r="F33" s="39"/>
      <c r="G33" s="40"/>
      <c r="H33" s="41"/>
    </row>
    <row r="34" spans="3:8">
      <c r="F34" s="42"/>
      <c r="G34" s="43"/>
      <c r="H34" s="44"/>
    </row>
    <row r="35" spans="3:8">
      <c r="F35" s="42"/>
      <c r="G35" s="43"/>
      <c r="H35" s="44"/>
    </row>
    <row r="36" spans="3:8" ht="15.75" thickBot="1">
      <c r="F36" s="45"/>
      <c r="G36" s="46"/>
      <c r="H36" s="47"/>
    </row>
  </sheetData>
  <sheetProtection sheet="1" objects="1" scenarios="1"/>
  <mergeCells count="24">
    <mergeCell ref="B8:C8"/>
    <mergeCell ref="B7:C7"/>
    <mergeCell ref="B6:C6"/>
    <mergeCell ref="B5:C5"/>
    <mergeCell ref="B17:H17"/>
    <mergeCell ref="B14:G14"/>
    <mergeCell ref="B20:H20"/>
    <mergeCell ref="C24:D24"/>
    <mergeCell ref="C22:D22"/>
    <mergeCell ref="C21:D21"/>
    <mergeCell ref="C19:D19"/>
    <mergeCell ref="C18:D18"/>
    <mergeCell ref="B23:H23"/>
    <mergeCell ref="B9:C9"/>
    <mergeCell ref="B10:C10"/>
    <mergeCell ref="B11:C11"/>
    <mergeCell ref="B12:C12"/>
    <mergeCell ref="F10:H10"/>
    <mergeCell ref="F11:H11"/>
    <mergeCell ref="F12:H12"/>
    <mergeCell ref="F9:H9"/>
    <mergeCell ref="F4:H4"/>
    <mergeCell ref="F7:H7"/>
    <mergeCell ref="F8:H8"/>
  </mergeCells>
  <phoneticPr fontId="4" type="noConversion"/>
  <hyperlinks>
    <hyperlink ref="F12" r:id="rId1" xr:uid="{E7EA6105-6E8C-4EDC-9EB8-B6C64597AB45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9" fitToHeight="2" orientation="portrait" horizontalDpi="360" verticalDpi="360" r:id="rId2"/>
  <headerFooter>
    <oddFooter>Page &amp;P de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HURTAUX</dc:creator>
  <cp:lastModifiedBy>Florian HURTAUX</cp:lastModifiedBy>
  <cp:lastPrinted>2023-02-17T10:07:10Z</cp:lastPrinted>
  <dcterms:created xsi:type="dcterms:W3CDTF">2023-01-27T09:50:16Z</dcterms:created>
  <dcterms:modified xsi:type="dcterms:W3CDTF">2023-03-29T16:20:57Z</dcterms:modified>
</cp:coreProperties>
</file>